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SUELOS\S03\ChovAIMPACT\CHOVAIMPACT 10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8" i="1" l="1"/>
  <c r="M7" i="1"/>
  <c r="M6" i="1"/>
  <c r="M5" i="1"/>
  <c r="L9" i="1" l="1"/>
  <c r="M9" i="1" s="1"/>
  <c r="L10" i="1" s="1"/>
  <c r="M10" i="1" s="1"/>
  <c r="M11" i="1" l="1"/>
</calcChain>
</file>

<file path=xl/sharedStrings.xml><?xml version="1.0" encoding="utf-8"?>
<sst xmlns="http://schemas.openxmlformats.org/spreadsheetml/2006/main" count="36" uniqueCount="32">
  <si>
    <t>Código</t>
  </si>
  <si>
    <t>Tipo</t>
  </si>
  <si>
    <t>Ud</t>
  </si>
  <si>
    <t>Resumen</t>
  </si>
  <si>
    <t>Cantidad</t>
  </si>
  <si>
    <t>Precio (€)</t>
  </si>
  <si>
    <t>Importe (€)</t>
  </si>
  <si>
    <t>S03_CHOVAIMPACT 10</t>
  </si>
  <si>
    <t>Partida</t>
  </si>
  <si>
    <t>SUELO FLOTANTE - CHOVAIMPACT 10</t>
  </si>
  <si>
    <t>82465</t>
  </si>
  <si>
    <t>Sin clasificar</t>
  </si>
  <si>
    <t>m²</t>
  </si>
  <si>
    <t>Lámina de espuma de polietileno ChovAIMPACT 10 "CHOVA"</t>
  </si>
  <si>
    <t>Material</t>
  </si>
  <si>
    <t>m</t>
  </si>
  <si>
    <t>Banda de polietileno ChovAIMPACT 5 BANDA "CHOVA"</t>
  </si>
  <si>
    <t>Mano de obra</t>
  </si>
  <si>
    <t>h</t>
  </si>
  <si>
    <t>Oficial 1ª montador de aislamientos</t>
  </si>
  <si>
    <t>Mano de obra</t>
  </si>
  <si>
    <t>h</t>
  </si>
  <si>
    <t>Ayudante montador de aislamientos</t>
  </si>
  <si>
    <t>%</t>
  </si>
  <si>
    <t>%</t>
  </si>
  <si>
    <t>Costes directos complementarios</t>
  </si>
  <si>
    <t>S03</t>
  </si>
  <si>
    <t>Costes indirectos</t>
  </si>
  <si>
    <t>S03. SUELO FLOTANTE_CHOVAIMPACT 10</t>
  </si>
  <si>
    <t>Aislamiento acústico a ruido de impacto de suelos flotantes, realizado con láminas de espuma de polietileno ChovAIMPACT 10 "CHOVA" de 10 mm de espesor; proporcionando una reducción del nivel global de presión de ruido de impactos de 19 dB y desolarización perimetral realizada con banda de polietileno ChovAIMPACT 5 BANDA "CHOVA", de 5mm de espesor y 20cm de anchura, densidad 20kg/m3; preparado para recibir una base de pavimento de mortero u hormigón.</t>
  </si>
  <si>
    <t>AAC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</si>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</sst>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B6" sqref="B6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7"/>
      <c r="E1" s="12" t="s">
        <v>28</v>
      </c>
      <c r="F1" s="12"/>
      <c r="G1" s="12"/>
      <c r="H1" s="12"/>
      <c r="I1" s="12"/>
      <c r="J1" s="12"/>
      <c r="K1" s="7"/>
      <c r="L1" s="7"/>
      <c r="M1" s="7"/>
    </row>
    <row r="2" spans="1:13" ht="16.7" customHeight="1" x14ac:dyDescent="0.2">
      <c r="A2" s="8" t="s">
        <v>0</v>
      </c>
      <c r="B2" s="8" t="s">
        <v>1</v>
      </c>
      <c r="C2" s="8" t="s">
        <v>2</v>
      </c>
      <c r="D2" s="8" t="s">
        <v>3</v>
      </c>
      <c r="E2" s="8"/>
      <c r="F2" s="8"/>
      <c r="G2" s="8"/>
      <c r="H2" s="8"/>
      <c r="I2" s="8"/>
      <c r="J2" s="8"/>
      <c r="K2" s="8" t="s">
        <v>4</v>
      </c>
      <c r="L2" s="8" t="s">
        <v>5</v>
      </c>
      <c r="M2" s="8" t="s">
        <v>6</v>
      </c>
    </row>
    <row r="3" spans="1:13" ht="15.4" customHeight="1" x14ac:dyDescent="0.2">
      <c r="A3" s="2" t="s">
        <v>26</v>
      </c>
      <c r="B3" s="1" t="s">
        <v>8</v>
      </c>
      <c r="C3" s="1"/>
      <c r="D3" s="14" t="s">
        <v>9</v>
      </c>
      <c r="E3" s="14"/>
      <c r="F3" s="14"/>
      <c r="G3" s="14"/>
      <c r="H3" s="14"/>
      <c r="I3" s="14"/>
      <c r="J3" s="14"/>
      <c r="K3" s="3"/>
      <c r="L3" s="4"/>
      <c r="M3" s="4"/>
    </row>
    <row r="4" spans="1:13" ht="39" customHeight="1" thickBot="1" x14ac:dyDescent="0.25">
      <c r="A4" s="5"/>
      <c r="B4" s="5"/>
      <c r="C4" s="5"/>
      <c r="D4" s="13" t="s">
        <v>29</v>
      </c>
      <c r="E4" s="13"/>
      <c r="F4" s="13"/>
      <c r="G4" s="13"/>
      <c r="H4" s="13"/>
      <c r="I4" s="13"/>
      <c r="J4" s="13"/>
      <c r="K4" s="13"/>
      <c r="L4" s="13"/>
      <c r="M4" s="13"/>
    </row>
    <row r="5" spans="1:13" ht="24.4" customHeight="1" thickBot="1" x14ac:dyDescent="0.25">
      <c r="A5" s="1" t="s">
        <v>10</v>
      </c>
      <c r="B5" s="1" t="s">
        <v>14</v>
      </c>
      <c r="C5" s="1" t="s">
        <v>12</v>
      </c>
      <c r="D5" s="13" t="s">
        <v>13</v>
      </c>
      <c r="E5" s="13"/>
      <c r="F5" s="13"/>
      <c r="G5" s="13"/>
      <c r="H5" s="13"/>
      <c r="I5" s="13"/>
      <c r="J5" s="13"/>
      <c r="K5" s="3">
        <v>1.05</v>
      </c>
      <c r="L5" s="3">
        <v>2.38</v>
      </c>
      <c r="M5" s="4">
        <f>ROUND(K5*L5,2)</f>
        <v>2.5</v>
      </c>
    </row>
    <row r="6" spans="1:13" ht="15.2" customHeight="1" thickBot="1" x14ac:dyDescent="0.25">
      <c r="A6" s="1">
        <v>58055</v>
      </c>
      <c r="B6" s="1" t="s">
        <v>14</v>
      </c>
      <c r="C6" s="1" t="s">
        <v>15</v>
      </c>
      <c r="D6" s="13" t="s">
        <v>16</v>
      </c>
      <c r="E6" s="13"/>
      <c r="F6" s="13"/>
      <c r="G6" s="13"/>
      <c r="H6" s="13"/>
      <c r="I6" s="13"/>
      <c r="J6" s="13"/>
      <c r="K6" s="3">
        <v>1.05</v>
      </c>
      <c r="L6" s="3">
        <v>0.36</v>
      </c>
      <c r="M6" s="4">
        <f>ROUND(K6*L6,2)</f>
        <v>0.38</v>
      </c>
    </row>
    <row r="7" spans="1:13" ht="24.4" customHeight="1" thickBot="1" x14ac:dyDescent="0.25">
      <c r="A7" s="1" t="s">
        <v>30</v>
      </c>
      <c r="B7" s="1" t="s">
        <v>17</v>
      </c>
      <c r="C7" s="1" t="s">
        <v>18</v>
      </c>
      <c r="D7" s="13" t="s">
        <v>19</v>
      </c>
      <c r="E7" s="13"/>
      <c r="F7" s="13"/>
      <c r="G7" s="13"/>
      <c r="H7" s="13"/>
      <c r="I7" s="13"/>
      <c r="J7" s="13"/>
      <c r="K7" s="3">
        <v>6.6000000000000003E-2</v>
      </c>
      <c r="L7" s="3">
        <v>18.239999999999998</v>
      </c>
      <c r="M7" s="4">
        <f>ROUND(K7*L7,2)</f>
        <v>1.2</v>
      </c>
    </row>
    <row r="8" spans="1:13" ht="24.4" customHeight="1" x14ac:dyDescent="0.2">
      <c r="A8" s="1" t="s">
        <v>31</v>
      </c>
      <c r="B8" s="1" t="s">
        <v>20</v>
      </c>
      <c r="C8" s="1" t="s">
        <v>21</v>
      </c>
      <c r="D8" s="13" t="s">
        <v>22</v>
      </c>
      <c r="E8" s="13"/>
      <c r="F8" s="13"/>
      <c r="G8" s="13"/>
      <c r="H8" s="13"/>
      <c r="I8" s="13"/>
      <c r="J8" s="13"/>
      <c r="K8" s="3">
        <v>0.03</v>
      </c>
      <c r="L8" s="3">
        <v>16.920000000000002</v>
      </c>
      <c r="M8" s="4">
        <f>ROUND(K8*L8,2)</f>
        <v>0.51</v>
      </c>
    </row>
    <row r="9" spans="1:13" ht="15.2" customHeight="1" x14ac:dyDescent="0.2">
      <c r="A9" s="1" t="s">
        <v>23</v>
      </c>
      <c r="B9" s="1" t="s">
        <v>11</v>
      </c>
      <c r="C9" s="1" t="s">
        <v>24</v>
      </c>
      <c r="D9" s="11" t="s">
        <v>25</v>
      </c>
      <c r="E9" s="11"/>
      <c r="F9" s="11"/>
      <c r="G9" s="11"/>
      <c r="H9" s="11"/>
      <c r="I9" s="11"/>
      <c r="J9" s="11"/>
      <c r="K9" s="3">
        <v>2</v>
      </c>
      <c r="L9" s="3">
        <f>SUM(M5:M8)</f>
        <v>4.59</v>
      </c>
      <c r="M9" s="4">
        <f>ROUND((K9*L9)/100,2)</f>
        <v>0.09</v>
      </c>
    </row>
    <row r="10" spans="1:13" ht="15.2" customHeight="1" x14ac:dyDescent="0.2">
      <c r="A10" s="1" t="s">
        <v>23</v>
      </c>
      <c r="B10" s="1" t="s">
        <v>11</v>
      </c>
      <c r="C10" s="1" t="s">
        <v>23</v>
      </c>
      <c r="D10" s="11" t="s">
        <v>27</v>
      </c>
      <c r="E10" s="11"/>
      <c r="F10" s="11"/>
      <c r="G10" s="11"/>
      <c r="H10" s="11"/>
      <c r="I10" s="11"/>
      <c r="J10" s="11"/>
      <c r="K10" s="3">
        <v>3</v>
      </c>
      <c r="L10" s="3">
        <f>SUM(M5:M9)</f>
        <v>4.68</v>
      </c>
      <c r="M10" s="4">
        <f>(K10/100)*L10</f>
        <v>0.1404</v>
      </c>
    </row>
    <row r="11" spans="1:13" ht="15.4" customHeight="1" x14ac:dyDescent="0.2">
      <c r="A11" s="6"/>
      <c r="B11" s="6"/>
      <c r="C11" s="6"/>
      <c r="D11" s="9" t="s">
        <v>7</v>
      </c>
      <c r="E11" s="9"/>
      <c r="F11" s="9"/>
      <c r="G11" s="9"/>
      <c r="H11" s="9"/>
      <c r="I11" s="9"/>
      <c r="J11" s="9"/>
      <c r="K11" s="9"/>
      <c r="L11" s="9"/>
      <c r="M11" s="10">
        <f>SUM(M5:M10)</f>
        <v>4.8203999999999994</v>
      </c>
    </row>
  </sheetData>
  <mergeCells count="9">
    <mergeCell ref="D9:J9"/>
    <mergeCell ref="D10:J10"/>
    <mergeCell ref="E1:J1"/>
    <mergeCell ref="D4:M4"/>
    <mergeCell ref="D5:J5"/>
    <mergeCell ref="D6:J6"/>
    <mergeCell ref="D7:J7"/>
    <mergeCell ref="D8:J8"/>
    <mergeCell ref="D3:J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2022-01-27T08:24:16Z</dcterms:modified>
</cp:coreProperties>
</file>